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<sst xmlns="http://schemas.openxmlformats.org/spreadsheetml/2006/main" count="102" uniqueCount="57">
  <si>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</si>
  <si>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</si>
  <si>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</si>
  <si>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</si>
  <si>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</si>
  <si>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</si>
  <si>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</si>
  <si>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</si>
  <si>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</si>
  <si>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</si>
  <si>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</si>
  <si>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</si>
  <si>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</si>
  <si>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</si>
  <si>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</si>
  <si>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</si>
  <si>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</si>
  <si>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</si>
  <si>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</si>
  <si>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</si>
  <si>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</si>
  <si>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</si>
  <si>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</si>
  <si>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</si>
  <si>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</si>
  <si>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</si>
  <si>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</si>
  <si>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</si>
  <si>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</si>
  <si>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</si>
  <si>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</si>
  <si>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</si>
  <si>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</si>
  <si>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</si>
  <si>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</si>
  <si>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</si>
  <si>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</si>
  <si>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</si>
  <si>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</si>
  <si>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</si>
  <si>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</si>
  <si>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</si>
  <si>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</si>
  <si>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</si>
  <si>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</si>
  <si>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</si>
  <si>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</si>
  <si>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</si>
  <si>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HUD Rent &amp; Income Limits Effective</t>
  </si>
  <si>
    <r>
      <t xml:space="preserve">2b.  If Section 8, </t>
    </r>
    <r>
      <rPr>
        <b/>
        <u val="single"/>
        <sz val="9"/>
        <rFont val="Calibri"/>
        <family val="2"/>
      </rPr>
      <t>tenant portion of rent</t>
    </r>
  </si>
  <si>
    <t>Compliance Date Certified</t>
  </si>
  <si>
    <t>Compliance Preliminary Approval</t>
  </si>
  <si>
    <t>Compliance Final Paperwork Approval</t>
  </si>
  <si>
    <t>Compliance File Audit Approval</t>
  </si>
  <si>
    <t>Effective: 06/01/2023</t>
  </si>
  <si>
    <t>2023 MANAGERS CERTIFICATION</t>
  </si>
  <si>
    <t>on 05/15/2023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</si>
</sst>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9"/>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b/>
      <i/>
      <sz val="8"/>
      <name val="Calibri"/>
      <family val="2"/>
    </font>
    <font>
      <b/>
      <sz val="9"/>
      <name val="Calibri"/>
      <family val="2"/>
    </font>
    <font>
      <b/>
      <sz val="9"/>
      <color indexed="55"/>
      <name val="Calibri"/>
      <family val="2"/>
    </font>
    <font>
      <sz val="9"/>
      <color indexed="9"/>
      <name val="Calibri"/>
      <family val="2"/>
    </font>
    <font>
      <sz val="12"/>
      <name val="Calibri"/>
      <family val="2"/>
    </font>
    <font>
      <sz val="11"/>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0" fontId="23" fillId="0" borderId="0" xfId="0" applyFont="1" applyAlignment="1">
      <alignment/>
    </xf>
    <xf numFmtId="0" fontId="24" fillId="0" borderId="0" xfId="0" applyFont="1" applyAlignment="1">
      <alignment/>
    </xf>
    <xf numFmtId="14" fontId="25" fillId="0" borderId="0" xfId="0" applyNumberFormat="1" applyFont="1"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6" fillId="0" borderId="0" xfId="0" applyFont="1" applyAlignment="1">
      <alignment/>
    </xf>
    <xf numFmtId="178" fontId="24" fillId="0" borderId="10" xfId="0" applyNumberFormat="1" applyFont="1" applyBorder="1" applyAlignment="1">
      <alignment horizontal="center"/>
    </xf>
    <xf numFmtId="0" fontId="24" fillId="0" borderId="12" xfId="0" applyFont="1" applyBorder="1" applyAlignment="1">
      <alignment/>
    </xf>
    <xf numFmtId="0" fontId="27" fillId="0" borderId="0" xfId="0" applyFont="1" applyFill="1" applyAlignment="1">
      <alignment horizontal="center"/>
    </xf>
    <xf numFmtId="0" fontId="27" fillId="0" borderId="0" xfId="0" applyFont="1" applyAlignment="1">
      <alignment/>
    </xf>
    <xf numFmtId="0" fontId="24" fillId="0" borderId="13" xfId="0" applyFont="1" applyFill="1" applyBorder="1" applyAlignment="1">
      <alignment/>
    </xf>
    <xf numFmtId="0" fontId="24" fillId="0" borderId="14" xfId="0"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Border="1" applyAlignment="1">
      <alignment/>
    </xf>
    <xf numFmtId="0" fontId="24" fillId="0" borderId="15" xfId="0" applyFont="1" applyFill="1" applyBorder="1" applyAlignment="1">
      <alignment/>
    </xf>
    <xf numFmtId="0" fontId="24" fillId="0" borderId="10" xfId="0" applyFont="1" applyFill="1" applyBorder="1" applyAlignment="1">
      <alignment/>
    </xf>
    <xf numFmtId="5" fontId="24" fillId="0" borderId="16" xfId="0" applyNumberFormat="1" applyFont="1" applyBorder="1" applyAlignment="1">
      <alignment/>
    </xf>
    <xf numFmtId="5" fontId="28" fillId="0" borderId="0" xfId="0" applyNumberFormat="1" applyFont="1" applyBorder="1" applyAlignment="1">
      <alignment/>
    </xf>
    <xf numFmtId="5" fontId="28" fillId="0" borderId="0" xfId="0" applyNumberFormat="1" applyFont="1" applyBorder="1" applyAlignment="1">
      <alignment/>
    </xf>
    <xf numFmtId="0" fontId="27" fillId="0" borderId="0" xfId="0" applyFont="1" applyAlignment="1">
      <alignment/>
    </xf>
    <xf numFmtId="0" fontId="27" fillId="0" borderId="0" xfId="0" applyFont="1" applyFill="1" applyBorder="1" applyAlignment="1">
      <alignment horizontal="center"/>
    </xf>
    <xf numFmtId="0" fontId="24" fillId="0" borderId="0" xfId="0" applyFont="1" applyBorder="1" applyAlignment="1">
      <alignment/>
    </xf>
    <xf numFmtId="177" fontId="28" fillId="0" borderId="0" xfId="0" applyNumberFormat="1" applyFont="1" applyAlignment="1">
      <alignment horizontal="left" indent="1"/>
    </xf>
    <xf numFmtId="0" fontId="24" fillId="0" borderId="17" xfId="0" applyFont="1" applyBorder="1" applyAlignment="1">
      <alignment/>
    </xf>
    <xf numFmtId="177" fontId="24" fillId="0" borderId="17" xfId="0" applyNumberFormat="1" applyFont="1" applyBorder="1" applyAlignment="1">
      <alignment/>
    </xf>
    <xf numFmtId="177" fontId="28" fillId="0" borderId="17" xfId="0" applyNumberFormat="1" applyFont="1" applyBorder="1" applyAlignment="1">
      <alignment horizontal="left" indent="1"/>
    </xf>
    <xf numFmtId="4" fontId="29" fillId="0" borderId="17" xfId="0" applyNumberFormat="1" applyFont="1" applyBorder="1" applyAlignment="1">
      <alignment/>
    </xf>
    <xf numFmtId="0" fontId="27" fillId="0" borderId="0" xfId="0" applyFont="1" applyFill="1" applyAlignment="1">
      <alignment/>
    </xf>
    <xf numFmtId="0" fontId="24" fillId="0" borderId="0" xfId="0" applyFont="1" applyAlignment="1">
      <alignment horizontal="center"/>
    </xf>
    <xf numFmtId="49" fontId="24" fillId="0" borderId="0" xfId="0" applyNumberFormat="1" applyFont="1" applyBorder="1" applyAlignment="1">
      <alignment horizontal="center"/>
    </xf>
    <xf numFmtId="0" fontId="24" fillId="0" borderId="10" xfId="0" applyFont="1" applyBorder="1" applyAlignment="1">
      <alignment/>
    </xf>
    <xf numFmtId="0" fontId="24" fillId="0" borderId="13" xfId="0" applyFont="1" applyBorder="1" applyAlignment="1">
      <alignment/>
    </xf>
    <xf numFmtId="0" fontId="24" fillId="0" borderId="18"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center"/>
    </xf>
    <xf numFmtId="0" fontId="24" fillId="0" borderId="0" xfId="0" applyFont="1" applyBorder="1" applyAlignment="1">
      <alignment horizontal="center"/>
    </xf>
    <xf numFmtId="42" fontId="28" fillId="0" borderId="0" xfId="0" applyNumberFormat="1" applyFont="1" applyBorder="1" applyAlignment="1">
      <alignment/>
    </xf>
    <xf numFmtId="42" fontId="28" fillId="0" borderId="0" xfId="0" applyNumberFormat="1" applyFont="1" applyBorder="1" applyAlignment="1">
      <alignment/>
    </xf>
    <xf numFmtId="0" fontId="30" fillId="0" borderId="0" xfId="0" applyFont="1" applyAlignment="1">
      <alignment/>
    </xf>
    <xf numFmtId="0" fontId="28" fillId="0" borderId="0" xfId="0" applyFont="1" applyAlignment="1">
      <alignment/>
    </xf>
    <xf numFmtId="0" fontId="28" fillId="0" borderId="21" xfId="0" applyFont="1" applyFill="1" applyBorder="1" applyAlignment="1">
      <alignment/>
    </xf>
    <xf numFmtId="0" fontId="28" fillId="0" borderId="22" xfId="0" applyFont="1" applyFill="1" applyBorder="1" applyAlignment="1">
      <alignment/>
    </xf>
    <xf numFmtId="0" fontId="28" fillId="0" borderId="22" xfId="0" applyFont="1" applyFill="1" applyBorder="1" applyAlignment="1">
      <alignment/>
    </xf>
    <xf numFmtId="0" fontId="28" fillId="0" borderId="15" xfId="0" applyFont="1" applyFill="1" applyBorder="1" applyAlignment="1">
      <alignment/>
    </xf>
    <xf numFmtId="5" fontId="28" fillId="0" borderId="23" xfId="0" applyNumberFormat="1" applyFont="1" applyBorder="1" applyAlignment="1">
      <alignment/>
    </xf>
    <xf numFmtId="0" fontId="28" fillId="0" borderId="24" xfId="0" applyFont="1" applyFill="1" applyBorder="1" applyAlignment="1">
      <alignment/>
    </xf>
    <xf numFmtId="0" fontId="28" fillId="0" borderId="0" xfId="0" applyFont="1" applyFill="1" applyBorder="1" applyAlignment="1">
      <alignment/>
    </xf>
    <xf numFmtId="0" fontId="28" fillId="0" borderId="23" xfId="0" applyFont="1" applyBorder="1" applyAlignment="1">
      <alignment/>
    </xf>
    <xf numFmtId="0" fontId="28" fillId="0" borderId="0" xfId="0" applyFont="1" applyBorder="1" applyAlignment="1">
      <alignment/>
    </xf>
    <xf numFmtId="5" fontId="28" fillId="0" borderId="16" xfId="0" applyNumberFormat="1"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xf>
    <xf numFmtId="0" fontId="32" fillId="0" borderId="0" xfId="0" applyFont="1" applyAlignment="1">
      <alignment/>
    </xf>
    <xf numFmtId="177" fontId="28" fillId="0" borderId="0" xfId="0" applyNumberFormat="1" applyFont="1" applyAlignment="1">
      <alignment horizontal="center"/>
    </xf>
    <xf numFmtId="4" fontId="33" fillId="0" borderId="0" xfId="0" applyNumberFormat="1" applyFont="1" applyAlignment="1">
      <alignment/>
    </xf>
    <xf numFmtId="179" fontId="31" fillId="0" borderId="0" xfId="0" applyNumberFormat="1" applyFont="1" applyAlignment="1">
      <alignment horizontal="center"/>
    </xf>
    <xf numFmtId="180" fontId="24" fillId="0" borderId="10" xfId="0" applyNumberFormat="1" applyFont="1" applyBorder="1" applyAlignment="1">
      <alignment/>
    </xf>
    <xf numFmtId="0" fontId="28" fillId="0" borderId="13" xfId="0" applyFont="1" applyFill="1" applyBorder="1" applyAlignment="1">
      <alignment/>
    </xf>
    <xf numFmtId="0" fontId="28" fillId="0" borderId="14" xfId="0" applyFont="1" applyBorder="1" applyAlignment="1">
      <alignment horizontal="center"/>
    </xf>
    <xf numFmtId="0" fontId="28" fillId="0" borderId="0" xfId="0" applyFont="1" applyFill="1" applyBorder="1" applyAlignment="1">
      <alignment/>
    </xf>
    <xf numFmtId="177" fontId="28" fillId="0" borderId="0" xfId="44" applyNumberFormat="1" applyFont="1" applyAlignment="1">
      <alignment horizontal="center"/>
    </xf>
    <xf numFmtId="0" fontId="28" fillId="0" borderId="17" xfId="0" applyFont="1" applyBorder="1" applyAlignment="1">
      <alignment/>
    </xf>
    <xf numFmtId="177" fontId="28" fillId="0" borderId="17" xfId="0" applyNumberFormat="1" applyFont="1" applyBorder="1" applyAlignment="1">
      <alignment/>
    </xf>
    <xf numFmtId="4" fontId="33" fillId="0" borderId="17" xfId="0" applyNumberFormat="1" applyFont="1" applyBorder="1" applyAlignment="1">
      <alignment/>
    </xf>
    <xf numFmtId="0" fontId="28" fillId="0" borderId="22" xfId="0" applyFont="1" applyBorder="1" applyAlignment="1">
      <alignment/>
    </xf>
    <xf numFmtId="0" fontId="28" fillId="0" borderId="24" xfId="0" applyFont="1" applyBorder="1" applyAlignment="1">
      <alignment/>
    </xf>
    <xf numFmtId="0" fontId="24" fillId="0" borderId="18" xfId="0" applyFont="1" applyBorder="1" applyAlignment="1">
      <alignment horizontal="left"/>
    </xf>
    <xf numFmtId="0" fontId="34" fillId="0" borderId="22" xfId="0" applyFont="1" applyBorder="1" applyAlignment="1">
      <alignment horizontal="center"/>
    </xf>
    <xf numFmtId="0" fontId="34" fillId="0" borderId="0" xfId="0" applyFont="1" applyBorder="1" applyAlignment="1">
      <alignment horizontal="center"/>
    </xf>
    <xf numFmtId="0" fontId="34" fillId="0" borderId="24"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173" fontId="34" fillId="0" borderId="16" xfId="0" applyNumberFormat="1" applyFont="1" applyBorder="1" applyAlignment="1">
      <alignment horizontal="center"/>
    </xf>
    <xf numFmtId="173" fontId="34" fillId="0" borderId="14" xfId="0" applyNumberFormat="1" applyFont="1" applyBorder="1" applyAlignment="1">
      <alignment horizontal="center"/>
    </xf>
    <xf numFmtId="49" fontId="34" fillId="0" borderId="22" xfId="0" applyNumberFormat="1" applyFont="1" applyBorder="1" applyAlignment="1">
      <alignment horizontal="center"/>
    </xf>
    <xf numFmtId="49" fontId="34" fillId="0" borderId="0" xfId="0" applyNumberFormat="1" applyFont="1" applyBorder="1" applyAlignment="1">
      <alignment horizontal="center"/>
    </xf>
    <xf numFmtId="49" fontId="34" fillId="0" borderId="24" xfId="0" applyNumberFormat="1" applyFont="1" applyBorder="1" applyAlignment="1">
      <alignment horizontal="center"/>
    </xf>
    <xf numFmtId="49" fontId="34" fillId="0" borderId="15" xfId="0" applyNumberFormat="1" applyFont="1" applyBorder="1" applyAlignment="1">
      <alignment horizontal="center"/>
    </xf>
    <xf numFmtId="49" fontId="34" fillId="0" borderId="10" xfId="0" applyNumberFormat="1" applyFont="1" applyBorder="1" applyAlignment="1">
      <alignment horizontal="center"/>
    </xf>
    <xf numFmtId="49" fontId="34" fillId="0" borderId="25" xfId="0" applyNumberFormat="1" applyFont="1" applyBorder="1" applyAlignment="1">
      <alignment horizontal="center"/>
    </xf>
    <xf numFmtId="0" fontId="24" fillId="0" borderId="19" xfId="0" applyFont="1" applyBorder="1" applyAlignment="1">
      <alignment horizontal="left"/>
    </xf>
    <xf numFmtId="0" fontId="24" fillId="0" borderId="11"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173" fontId="35" fillId="0" borderId="10" xfId="0" applyNumberFormat="1" applyFont="1" applyBorder="1" applyAlignment="1">
      <alignment horizontal="center"/>
    </xf>
    <xf numFmtId="0" fontId="31" fillId="0" borderId="0" xfId="0" applyFont="1" applyAlignment="1">
      <alignment horizontal="center"/>
    </xf>
    <xf numFmtId="0" fontId="31" fillId="0" borderId="0" xfId="0" applyFont="1" applyAlignment="1">
      <alignment horizontal="left"/>
    </xf>
    <xf numFmtId="5" fontId="24" fillId="0" borderId="15" xfId="0" applyNumberFormat="1" applyFont="1" applyBorder="1" applyAlignment="1">
      <alignment horizontal="center"/>
    </xf>
    <xf numFmtId="5" fontId="24" fillId="0" borderId="25" xfId="0" applyNumberFormat="1" applyFont="1" applyBorder="1" applyAlignment="1">
      <alignment horizontal="center"/>
    </xf>
    <xf numFmtId="180" fontId="35" fillId="0" borderId="10" xfId="44" applyNumberFormat="1" applyFont="1" applyBorder="1" applyAlignment="1">
      <alignment horizontal="center"/>
    </xf>
    <xf numFmtId="0" fontId="28" fillId="0" borderId="0" xfId="0" applyFont="1" applyAlignment="1">
      <alignment horizontal="justify" vertical="top" wrapText="1"/>
    </xf>
    <xf numFmtId="180" fontId="35" fillId="0" borderId="10" xfId="0" applyNumberFormat="1" applyFont="1" applyBorder="1" applyAlignment="1">
      <alignment horizontal="center"/>
    </xf>
    <xf numFmtId="5" fontId="28" fillId="0" borderId="22" xfId="0" applyNumberFormat="1" applyFont="1" applyFill="1" applyBorder="1" applyAlignment="1">
      <alignment horizontal="center"/>
    </xf>
    <xf numFmtId="5" fontId="28" fillId="0" borderId="24" xfId="0" applyNumberFormat="1" applyFont="1" applyFill="1" applyBorder="1" applyAlignment="1">
      <alignment horizontal="center"/>
    </xf>
    <xf numFmtId="0" fontId="28" fillId="0" borderId="13" xfId="0" applyFont="1" applyFill="1" applyBorder="1" applyAlignment="1">
      <alignment horizontal="center"/>
    </xf>
    <xf numFmtId="0" fontId="27" fillId="0" borderId="0" xfId="0" applyFont="1" applyAlignment="1">
      <alignment horizontal="center"/>
    </xf>
    <xf numFmtId="0" fontId="28" fillId="0" borderId="0" xfId="0" applyFont="1" applyAlignment="1">
      <alignment/>
    </xf>
    <xf numFmtId="179" fontId="31" fillId="0" borderId="0" xfId="0" applyNumberFormat="1" applyFont="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49" fontId="24" fillId="0" borderId="10" xfId="0" applyNumberFormat="1" applyFont="1" applyBorder="1" applyAlignment="1">
      <alignment horizontal="center"/>
    </xf>
    <xf numFmtId="0" fontId="24" fillId="0" borderId="10" xfId="0" applyFont="1" applyBorder="1" applyAlignment="1">
      <alignment horizontal="center"/>
    </xf>
    <xf numFmtId="0" fontId="28" fillId="0" borderId="21" xfId="0" applyFont="1" applyFill="1" applyBorder="1" applyAlignment="1">
      <alignment horizontal="center"/>
    </xf>
    <xf numFmtId="0" fontId="28" fillId="0" borderId="26" xfId="0" applyFont="1" applyFill="1" applyBorder="1" applyAlignment="1">
      <alignment horizontal="center"/>
    </xf>
    <xf numFmtId="0" fontId="27" fillId="0" borderId="0" xfId="0" applyFont="1" applyAlignment="1">
      <alignment horizontal="left"/>
    </xf>
    <xf numFmtId="9" fontId="27" fillId="0" borderId="0" xfId="0" applyNumberFormat="1" applyFont="1" applyAlignment="1">
      <alignment horizontal="center"/>
    </xf>
    <xf numFmtId="0" fontId="24" fillId="0" borderId="10" xfId="0" applyNumberFormat="1" applyFont="1" applyBorder="1" applyAlignment="1">
      <alignment horizontal="center"/>
    </xf>
    <xf numFmtId="0" fontId="28" fillId="0" borderId="0" xfId="0" applyFont="1" applyAlignment="1">
      <alignment horizontal="left"/>
    </xf>
    <xf numFmtId="180" fontId="34" fillId="0" borderId="10" xfId="0" applyNumberFormat="1" applyFont="1" applyBorder="1" applyAlignment="1">
      <alignment horizontal="center"/>
    </xf>
    <xf numFmtId="0" fontId="28" fillId="0" borderId="13" xfId="0" applyFont="1" applyBorder="1" applyAlignment="1">
      <alignment horizontal="center"/>
    </xf>
    <xf numFmtId="173" fontId="24" fillId="0" borderId="10" xfId="0" applyNumberFormat="1" applyFont="1" applyBorder="1" applyAlignment="1">
      <alignment horizontal="center"/>
    </xf>
    <xf numFmtId="0" fontId="24" fillId="0" borderId="0" xfId="0" applyFont="1" applyBorder="1" applyAlignment="1">
      <alignment horizontal="center"/>
    </xf>
    <xf numFmtId="5" fontId="24" fillId="0" borderId="10" xfId="0" applyNumberFormat="1" applyFont="1" applyFill="1" applyBorder="1" applyAlignment="1">
      <alignment horizontal="center"/>
    </xf>
    <xf numFmtId="5" fontId="28" fillId="0" borderId="0" xfId="0" applyNumberFormat="1" applyFont="1" applyBorder="1" applyAlignment="1">
      <alignment/>
    </xf>
    <xf numFmtId="0" fontId="24" fillId="0" borderId="0" xfId="0" applyFont="1" applyAlignment="1">
      <alignment/>
    </xf>
    <xf numFmtId="5" fontId="24" fillId="0" borderId="15" xfId="0" applyNumberFormat="1" applyFont="1" applyFill="1" applyBorder="1" applyAlignment="1">
      <alignment horizontal="center"/>
    </xf>
    <xf numFmtId="5" fontId="24" fillId="0" borderId="25" xfId="0" applyNumberFormat="1" applyFont="1" applyFill="1" applyBorder="1" applyAlignment="1">
      <alignment horizontal="center"/>
    </xf>
    <xf numFmtId="5" fontId="24" fillId="0" borderId="10" xfId="0" applyNumberFormat="1" applyFont="1" applyBorder="1" applyAlignment="1">
      <alignment horizontal="center"/>
    </xf>
    <xf numFmtId="5" fontId="28" fillId="0" borderId="22" xfId="0" applyNumberFormat="1" applyFont="1" applyBorder="1" applyAlignment="1">
      <alignment horizontal="center"/>
    </xf>
    <xf numFmtId="5" fontId="28" fillId="0" borderId="24" xfId="0" applyNumberFormat="1" applyFont="1" applyBorder="1" applyAlignment="1">
      <alignment horizontal="center"/>
    </xf>
    <xf numFmtId="0" fontId="28" fillId="0" borderId="21" xfId="0" applyFont="1" applyBorder="1" applyAlignment="1">
      <alignment horizontal="center"/>
    </xf>
    <xf numFmtId="0" fontId="28" fillId="0" borderId="26" xfId="0" applyFont="1" applyBorder="1" applyAlignment="1">
      <alignment horizontal="center"/>
    </xf>
    <xf numFmtId="180" fontId="24" fillId="0" borderId="10" xfId="0" applyNumberFormat="1" applyFont="1" applyBorder="1" applyAlignment="1">
      <alignment/>
    </xf>
    <xf numFmtId="180" fontId="0" fillId="0" borderId="10" xfId="0" applyNumberFormat="1" applyBorder="1" applyAlignment="1">
      <alignment/>
    </xf>
    <xf numFmtId="176" fontId="34" fillId="0" borderId="10" xfId="0" applyNumberFormat="1" applyFont="1" applyBorder="1" applyAlignment="1">
      <alignment horizontal="center"/>
    </xf>
    <xf numFmtId="14" fontId="24" fillId="0" borderId="10" xfId="0" applyNumberFormat="1" applyFont="1" applyBorder="1" applyAlignment="1">
      <alignment horizontal="center"/>
    </xf>
    <xf numFmtId="0" fontId="24" fillId="0" borderId="21" xfId="0" applyFont="1" applyFill="1" applyBorder="1" applyAlignment="1">
      <alignment horizontal="center"/>
    </xf>
    <xf numFmtId="0" fontId="24" fillId="0" borderId="26" xfId="0" applyFont="1" applyFill="1" applyBorder="1" applyAlignment="1">
      <alignment horizontal="center"/>
    </xf>
    <xf numFmtId="0" fontId="24" fillId="0" borderId="13" xfId="0" applyFont="1" applyFill="1" applyBorder="1" applyAlignment="1">
      <alignment horizontal="center"/>
    </xf>
    <xf numFmtId="0" fontId="24" fillId="0" borderId="13" xfId="0" applyFont="1" applyBorder="1" applyAlignment="1">
      <alignment horizontal="center"/>
    </xf>
    <xf numFmtId="0" fontId="24" fillId="0" borderId="21" xfId="0" applyFont="1" applyBorder="1" applyAlignment="1">
      <alignment horizontal="center"/>
    </xf>
    <xf numFmtId="0" fontId="24" fillId="0" borderId="26" xfId="0" applyFont="1" applyBorder="1" applyAlignment="1">
      <alignment horizontal="center"/>
    </xf>
    <xf numFmtId="176" fontId="35" fillId="0" borderId="10" xfId="0" applyNumberFormat="1" applyFont="1" applyBorder="1" applyAlignment="1">
      <alignment horizontal="center"/>
    </xf>
    <xf numFmtId="5" fontId="28" fillId="0" borderId="15"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15" xfId="0" applyNumberFormat="1" applyFont="1" applyBorder="1" applyAlignment="1">
      <alignment horizontal="center"/>
    </xf>
    <xf numFmtId="5" fontId="28" fillId="0" borderId="25" xfId="0" applyNumberFormat="1" applyFont="1" applyBorder="1" applyAlignment="1">
      <alignment horizontal="center"/>
    </xf>
    <xf numFmtId="42" fontId="28"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4" t="s">
        <v>54</v>
      </c>
      <c r="B1" s="114"/>
      <c r="C1" s="114"/>
      <c r="D1" s="114"/>
      <c r="E1" s="105" t="s">
        <v>5</v>
      </c>
      <c r="F1" s="105"/>
      <c r="G1" s="105"/>
      <c r="H1" s="105"/>
      <c r="I1" s="105"/>
      <c r="J1" s="105"/>
      <c r="K1" s="105"/>
      <c r="L1" s="105"/>
      <c r="M1" s="1"/>
      <c r="N1" s="1"/>
      <c r="O1" s="1"/>
    </row>
    <row r="2" spans="1:15" ht="12.75">
      <c r="A2" s="46" t="s">
        <v>48</v>
      </c>
      <c r="B2" s="2"/>
      <c r="C2" s="2"/>
      <c r="D2" s="2"/>
      <c r="E2" s="105" t="s">
        <v>55</v>
      </c>
      <c r="F2" s="105"/>
      <c r="G2" s="105"/>
      <c r="H2" s="105"/>
      <c r="I2" s="105"/>
      <c r="J2" s="105"/>
      <c r="K2" s="105"/>
      <c r="L2" s="105"/>
      <c r="M2" s="2"/>
      <c r="N2" s="2"/>
      <c r="O2" s="2"/>
    </row>
    <row r="3" spans="1:15" ht="12.75">
      <c r="A3" s="3" t="s">
        <v>56</v>
      </c>
      <c r="B3" s="2"/>
      <c r="C3" s="2"/>
      <c r="D3" s="2"/>
      <c r="E3" s="2"/>
      <c r="F3" s="2"/>
      <c r="G3" s="2"/>
      <c r="H3" s="115">
        <v>0.3</v>
      </c>
      <c r="I3" s="105"/>
      <c r="J3" s="2"/>
      <c r="K3" s="2"/>
      <c r="L3" s="47" t="s">
        <v>13</v>
      </c>
      <c r="M3" s="2"/>
      <c r="N3" s="2"/>
      <c r="O3" s="4"/>
    </row>
    <row r="4" spans="1:15" ht="12.75">
      <c r="A4" s="47" t="s">
        <v>25</v>
      </c>
      <c r="B4" s="4"/>
      <c r="C4" s="47" t="s">
        <v>26</v>
      </c>
      <c r="D4" s="4"/>
      <c r="E4" s="47" t="s">
        <v>27</v>
      </c>
      <c r="F4" s="2"/>
      <c r="G4" s="2"/>
      <c r="H4" s="2"/>
      <c r="I4" s="2"/>
      <c r="J4" s="2"/>
      <c r="K4" s="2"/>
      <c r="L4" s="47" t="s">
        <v>21</v>
      </c>
      <c r="M4" s="2"/>
      <c r="N4" s="2"/>
      <c r="O4" s="4"/>
    </row>
    <row r="5" spans="1:15" ht="12.75">
      <c r="A5" s="47" t="s">
        <v>16</v>
      </c>
      <c r="B5" s="111"/>
      <c r="C5" s="111"/>
      <c r="D5" s="111"/>
      <c r="E5" s="111"/>
      <c r="F5" s="2"/>
      <c r="G5" s="47" t="s">
        <v>19</v>
      </c>
      <c r="H5" s="116"/>
      <c r="I5" s="116"/>
      <c r="J5" s="116"/>
      <c r="K5" s="2"/>
      <c r="L5" s="47"/>
      <c r="M5" s="2"/>
      <c r="N5" s="2"/>
      <c r="O5" s="5"/>
    </row>
    <row r="6" spans="1:15" ht="12.75">
      <c r="A6" s="47" t="s">
        <v>17</v>
      </c>
      <c r="B6" s="111"/>
      <c r="C6" s="111"/>
      <c r="D6" s="111"/>
      <c r="E6" s="111"/>
      <c r="F6" s="2"/>
      <c r="G6" s="47" t="s">
        <v>37</v>
      </c>
      <c r="H6" s="2"/>
      <c r="I6" s="110"/>
      <c r="J6" s="110"/>
      <c r="K6" s="2"/>
      <c r="L6" s="47" t="s">
        <v>45</v>
      </c>
      <c r="M6" s="2"/>
      <c r="N6" s="6"/>
      <c r="O6" s="7"/>
    </row>
    <row r="7" spans="1:15" ht="12.75">
      <c r="A7" s="47" t="s">
        <v>18</v>
      </c>
      <c r="B7" s="119"/>
      <c r="C7" s="119"/>
      <c r="D7" s="119"/>
      <c r="E7" s="119"/>
      <c r="F7" s="2"/>
      <c r="G7" s="47" t="s">
        <v>20</v>
      </c>
      <c r="H7" s="2"/>
      <c r="I7" s="120"/>
      <c r="J7" s="120"/>
      <c r="K7" s="2"/>
      <c r="L7" s="47" t="s">
        <v>22</v>
      </c>
      <c r="M7" s="111"/>
      <c r="N7" s="111"/>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105" t="s">
        <v>23</v>
      </c>
      <c r="B10" s="105"/>
      <c r="C10" s="105"/>
      <c r="D10" s="105"/>
      <c r="E10" s="105"/>
      <c r="F10" s="105"/>
      <c r="G10" s="105"/>
      <c r="H10" s="105"/>
      <c r="I10" s="105"/>
      <c r="J10" s="105"/>
      <c r="K10" s="105"/>
      <c r="L10" s="105"/>
      <c r="M10" s="105"/>
      <c r="N10" s="105"/>
      <c r="O10" s="105"/>
    </row>
    <row r="11" spans="1:15" ht="12.75">
      <c r="A11" s="2"/>
      <c r="B11" s="2"/>
      <c r="C11" s="2"/>
      <c r="D11" s="2"/>
      <c r="E11" s="2"/>
      <c r="F11" s="2"/>
      <c r="G11" s="2"/>
      <c r="H11" s="2"/>
      <c r="I11" s="2"/>
      <c r="J11" s="2"/>
      <c r="K11" s="2"/>
      <c r="L11" s="2"/>
      <c r="M11" s="2"/>
      <c r="N11" s="105"/>
      <c r="O11" s="105"/>
    </row>
    <row r="12" spans="1:15" ht="15.75">
      <c r="A12" s="117" t="s">
        <v>24</v>
      </c>
      <c r="B12" s="117"/>
      <c r="C12" s="117"/>
      <c r="D12" s="117"/>
      <c r="E12" s="2"/>
      <c r="F12" s="65"/>
      <c r="G12" s="118"/>
      <c r="H12" s="118"/>
      <c r="I12" s="118"/>
      <c r="J12" s="118"/>
      <c r="K12" s="2"/>
      <c r="L12" s="2"/>
      <c r="M12" s="2"/>
      <c r="N12" s="9"/>
      <c r="O12" s="10"/>
    </row>
    <row r="13" spans="1:15" ht="12.75">
      <c r="A13" s="2"/>
      <c r="B13" s="2"/>
      <c r="C13" s="2"/>
      <c r="D13" s="2"/>
      <c r="E13" s="2"/>
      <c r="F13" s="2"/>
      <c r="G13" s="2"/>
      <c r="H13" s="2"/>
      <c r="I13" s="2"/>
      <c r="J13" s="2"/>
      <c r="K13" s="2"/>
      <c r="L13" s="2"/>
      <c r="M13" s="2"/>
      <c r="N13" s="2"/>
      <c r="O13" s="2"/>
    </row>
    <row r="14" spans="1:15" ht="12.75">
      <c r="A14" s="105" t="s">
        <v>15</v>
      </c>
      <c r="B14" s="105"/>
      <c r="C14" s="105"/>
      <c r="D14" s="105"/>
      <c r="E14" s="105"/>
      <c r="F14" s="105"/>
      <c r="G14" s="105"/>
      <c r="H14" s="105"/>
      <c r="I14" s="105"/>
      <c r="J14" s="105"/>
      <c r="K14" s="105"/>
      <c r="L14" s="105"/>
      <c r="M14" s="105"/>
      <c r="N14" s="105"/>
      <c r="O14" s="105"/>
    </row>
    <row r="15" spans="1:15" ht="12.75">
      <c r="A15" s="48" t="s">
        <v>29</v>
      </c>
      <c r="B15" s="66"/>
      <c r="C15" s="112">
        <v>1</v>
      </c>
      <c r="D15" s="113"/>
      <c r="E15" s="104">
        <v>2</v>
      </c>
      <c r="F15" s="104"/>
      <c r="G15" s="67">
        <v>3</v>
      </c>
      <c r="H15" s="119">
        <v>4</v>
      </c>
      <c r="I15" s="119"/>
      <c r="J15" s="130">
        <v>5</v>
      </c>
      <c r="K15" s="131"/>
      <c r="L15" s="13"/>
      <c r="M15" s="14"/>
      <c r="N15" s="121"/>
      <c r="O15" s="121"/>
    </row>
    <row r="16" spans="1:15" ht="12.75">
      <c r="A16" s="49" t="s">
        <v>43</v>
      </c>
      <c r="B16" s="68"/>
      <c r="C16" s="102">
        <v>16260</v>
      </c>
      <c r="D16" s="103"/>
      <c r="E16" s="108">
        <v>18570</v>
      </c>
      <c r="F16" s="108"/>
      <c r="G16" s="52">
        <v>20880</v>
      </c>
      <c r="H16" s="109">
        <v>23190</v>
      </c>
      <c r="I16" s="109"/>
      <c r="J16" s="128">
        <v>25050</v>
      </c>
      <c r="K16" s="129"/>
      <c r="L16" s="123"/>
      <c r="M16" s="124"/>
      <c r="N16" s="124"/>
      <c r="O16" s="124"/>
    </row>
    <row r="17" spans="1:15" ht="12.75">
      <c r="A17" s="50"/>
      <c r="B17" s="54"/>
      <c r="C17" s="50"/>
      <c r="D17" s="53"/>
      <c r="E17" s="54"/>
      <c r="F17" s="54"/>
      <c r="G17" s="55"/>
      <c r="H17" s="56"/>
      <c r="I17" s="56"/>
      <c r="J17" s="73"/>
      <c r="K17" s="74"/>
      <c r="L17" s="17"/>
      <c r="M17" s="17"/>
      <c r="N17" s="17"/>
      <c r="O17" s="17"/>
    </row>
    <row r="18" spans="1:15" ht="12.75">
      <c r="A18" s="18"/>
      <c r="B18" s="19"/>
      <c r="C18" s="125"/>
      <c r="D18" s="126"/>
      <c r="E18" s="122"/>
      <c r="F18" s="122"/>
      <c r="G18" s="20"/>
      <c r="H18" s="127"/>
      <c r="I18" s="127"/>
      <c r="J18" s="97"/>
      <c r="K18" s="98"/>
      <c r="L18" s="21"/>
      <c r="M18" s="22"/>
      <c r="N18" s="109"/>
      <c r="O18" s="109"/>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105" t="s">
        <v>31</v>
      </c>
      <c r="H21" s="105"/>
      <c r="I21" s="105"/>
      <c r="J21" s="105"/>
      <c r="K21" s="105"/>
      <c r="L21" s="23"/>
      <c r="M21" s="23"/>
      <c r="N21" s="105"/>
      <c r="O21" s="105"/>
    </row>
    <row r="22" spans="1:15" ht="7.5" customHeight="1">
      <c r="A22" s="2"/>
      <c r="B22" s="2"/>
      <c r="C22" s="2"/>
      <c r="D22" s="2"/>
      <c r="E22" s="2"/>
      <c r="F22" s="2"/>
      <c r="G22" s="2"/>
      <c r="H22" s="2"/>
      <c r="I22" s="2"/>
      <c r="J22" s="2"/>
      <c r="K22" s="2"/>
      <c r="L22" s="2"/>
      <c r="M22" s="2"/>
      <c r="N22" s="24"/>
      <c r="O22" s="10"/>
    </row>
    <row r="23" spans="1:15" ht="15">
      <c r="A23" s="58" t="s">
        <v>14</v>
      </c>
      <c r="B23" s="2"/>
      <c r="C23" s="2"/>
      <c r="D23" s="2"/>
      <c r="E23" s="2"/>
      <c r="F23" s="99"/>
      <c r="G23" s="99"/>
      <c r="H23" s="25"/>
      <c r="I23" s="58" t="s">
        <v>49</v>
      </c>
      <c r="J23" s="2"/>
      <c r="K23" s="2"/>
      <c r="L23" s="2"/>
      <c r="M23" s="2"/>
      <c r="N23" s="101"/>
      <c r="O23" s="101"/>
    </row>
    <row r="24" spans="1:15" ht="12.75">
      <c r="A24" s="2"/>
      <c r="B24" s="2"/>
      <c r="C24" s="2"/>
      <c r="D24" s="2"/>
      <c r="E24" s="2"/>
      <c r="F24" s="2"/>
      <c r="G24" s="2"/>
      <c r="H24" s="2"/>
      <c r="I24" s="2"/>
      <c r="J24" s="2"/>
      <c r="K24" s="2"/>
      <c r="L24" s="2"/>
      <c r="M24" s="2"/>
      <c r="N24" s="2"/>
      <c r="O24" s="2"/>
    </row>
    <row r="25" spans="1:15" ht="12.75">
      <c r="A25" s="96" t="s">
        <v>32</v>
      </c>
      <c r="B25" s="96"/>
      <c r="C25" s="96"/>
      <c r="D25" s="96"/>
      <c r="E25" s="96"/>
      <c r="F25" s="96"/>
      <c r="G25" s="96"/>
      <c r="H25" s="96" t="s">
        <v>44</v>
      </c>
      <c r="I25" s="96"/>
      <c r="J25" s="96"/>
      <c r="K25" s="96"/>
      <c r="L25" s="96"/>
      <c r="M25" s="96"/>
      <c r="N25" s="96"/>
      <c r="O25" s="96"/>
    </row>
    <row r="26" spans="1:15" ht="12.75">
      <c r="A26" s="96" t="s">
        <v>33</v>
      </c>
      <c r="B26" s="96"/>
      <c r="C26" s="96"/>
      <c r="D26" s="96"/>
      <c r="E26" s="96"/>
      <c r="F26" s="96"/>
      <c r="G26" s="96"/>
      <c r="H26" s="106"/>
      <c r="I26" s="106"/>
      <c r="J26" s="106"/>
      <c r="K26" s="95"/>
      <c r="L26" s="95"/>
      <c r="M26" s="95"/>
      <c r="N26" s="95"/>
      <c r="O26" s="95"/>
    </row>
    <row r="27" spans="1:15" ht="12.75">
      <c r="A27" s="59"/>
      <c r="B27" s="59"/>
      <c r="C27" s="59"/>
      <c r="D27" s="59" t="s">
        <v>38</v>
      </c>
      <c r="E27" s="59" t="s">
        <v>39</v>
      </c>
      <c r="F27" s="59" t="s">
        <v>40</v>
      </c>
      <c r="G27" s="26"/>
      <c r="H27" s="60" t="s">
        <v>42</v>
      </c>
      <c r="I27" s="58"/>
      <c r="J27" s="58"/>
      <c r="K27" s="58"/>
      <c r="L27" s="61"/>
      <c r="M27" s="95" t="s">
        <v>3</v>
      </c>
      <c r="N27" s="95"/>
      <c r="O27" s="95"/>
    </row>
    <row r="28" spans="1:15" ht="12.75">
      <c r="A28" s="47" t="s">
        <v>41</v>
      </c>
      <c r="B28" s="47"/>
      <c r="C28" s="47"/>
      <c r="D28" s="62">
        <v>435</v>
      </c>
      <c r="E28" s="69">
        <v>101</v>
      </c>
      <c r="F28" s="62">
        <f>SUM(D28-E28)</f>
        <v>334</v>
      </c>
      <c r="G28" s="62"/>
      <c r="H28" s="62">
        <v>334</v>
      </c>
      <c r="I28" s="47"/>
      <c r="J28" s="47"/>
      <c r="K28" s="47"/>
      <c r="L28" s="63"/>
      <c r="M28" s="107">
        <v>44754</v>
      </c>
      <c r="N28" s="107"/>
      <c r="O28" s="107"/>
    </row>
    <row r="29" spans="1:15" ht="13.5" thickBot="1">
      <c r="A29" s="70"/>
      <c r="B29" s="70"/>
      <c r="C29" s="70"/>
      <c r="D29" s="71"/>
      <c r="E29" s="71"/>
      <c r="F29" s="71"/>
      <c r="G29" s="29"/>
      <c r="H29" s="71"/>
      <c r="I29" s="70"/>
      <c r="J29" s="70"/>
      <c r="K29" s="70"/>
      <c r="L29" s="72">
        <f>10+5+10+23+14+8</f>
        <v>70</v>
      </c>
      <c r="M29" s="70"/>
      <c r="N29" s="70"/>
      <c r="O29" s="70"/>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105" t="s">
        <v>8</v>
      </c>
      <c r="H31" s="105"/>
      <c r="I31" s="105"/>
      <c r="J31" s="105"/>
      <c r="K31" s="105"/>
      <c r="L31" s="2"/>
      <c r="M31" s="2"/>
      <c r="N31" s="105"/>
      <c r="O31" s="105"/>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46</v>
      </c>
      <c r="B35" s="2"/>
      <c r="C35" s="2"/>
      <c r="D35" s="94"/>
      <c r="E35" s="94"/>
      <c r="F35" s="94"/>
      <c r="G35" s="32" t="s">
        <v>9</v>
      </c>
      <c r="H35" s="94"/>
      <c r="I35" s="94"/>
      <c r="J35" s="94"/>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105" t="s">
        <v>10</v>
      </c>
      <c r="H38" s="105"/>
      <c r="I38" s="105"/>
      <c r="J38" s="105"/>
      <c r="K38" s="105"/>
      <c r="L38" s="2"/>
      <c r="M38" s="2"/>
      <c r="N38" s="105"/>
      <c r="O38" s="105"/>
    </row>
    <row r="39" spans="1:15" ht="12.75">
      <c r="A39" s="2"/>
      <c r="B39" s="2"/>
      <c r="C39" s="2"/>
      <c r="D39" s="2"/>
      <c r="E39" s="2"/>
      <c r="F39" s="2"/>
      <c r="G39" s="2"/>
      <c r="H39" s="2"/>
      <c r="I39" s="2"/>
      <c r="J39" s="2"/>
      <c r="K39" s="2"/>
      <c r="L39" s="2"/>
      <c r="M39" s="2"/>
      <c r="N39" s="9"/>
      <c r="O39" s="10"/>
    </row>
    <row r="40" spans="1:15" ht="12.75">
      <c r="A40" s="47" t="s">
        <v>11</v>
      </c>
      <c r="B40" s="2"/>
      <c r="C40" s="2"/>
      <c r="D40" s="2"/>
      <c r="E40" s="2"/>
      <c r="F40" s="2"/>
      <c r="G40" s="2"/>
      <c r="H40" s="2"/>
      <c r="I40" s="2"/>
      <c r="J40" s="110"/>
      <c r="K40" s="110"/>
      <c r="L40" s="110"/>
      <c r="M40" s="2"/>
      <c r="N40" s="2"/>
      <c r="O40" s="2"/>
    </row>
    <row r="41" spans="1:15" ht="6" customHeight="1">
      <c r="A41" s="47"/>
      <c r="B41" s="2"/>
      <c r="C41" s="2"/>
      <c r="D41" s="2"/>
      <c r="E41" s="2"/>
      <c r="F41" s="2"/>
      <c r="G41" s="2"/>
      <c r="H41" s="2"/>
      <c r="I41" s="2"/>
      <c r="J41" s="33"/>
      <c r="K41" s="33"/>
      <c r="L41" s="33"/>
      <c r="M41" s="2"/>
      <c r="N41" s="2"/>
      <c r="O41" s="2"/>
    </row>
    <row r="42" spans="1:15" ht="12.75">
      <c r="A42" s="47" t="s">
        <v>0</v>
      </c>
      <c r="B42" s="2"/>
      <c r="C42" s="2"/>
      <c r="D42" s="2"/>
      <c r="E42" s="2"/>
      <c r="F42" s="2"/>
      <c r="G42" s="2"/>
      <c r="H42" s="25"/>
      <c r="I42" s="25"/>
      <c r="J42" s="111"/>
      <c r="K42" s="111"/>
      <c r="L42" s="111"/>
      <c r="M42" s="2"/>
      <c r="N42" s="2"/>
      <c r="O42" s="2"/>
    </row>
    <row r="43" spans="1:15" ht="9" customHeight="1">
      <c r="A43" s="47"/>
      <c r="B43" s="2"/>
      <c r="C43" s="2"/>
      <c r="D43" s="2"/>
      <c r="E43" s="2"/>
      <c r="F43" s="2"/>
      <c r="G43" s="2"/>
      <c r="H43" s="2"/>
      <c r="I43" s="2"/>
      <c r="J43" s="33"/>
      <c r="K43" s="33"/>
      <c r="L43" s="33"/>
      <c r="M43" s="2"/>
      <c r="N43" s="2"/>
      <c r="O43" s="2"/>
    </row>
    <row r="44" spans="1:15" ht="12.75">
      <c r="A44" s="47" t="s">
        <v>1</v>
      </c>
      <c r="B44" s="2"/>
      <c r="C44" s="2"/>
      <c r="D44" s="2"/>
      <c r="E44" s="2"/>
      <c r="F44" s="2"/>
      <c r="G44" s="2"/>
      <c r="H44" s="25"/>
      <c r="I44" s="25"/>
      <c r="J44" s="111"/>
      <c r="K44" s="111"/>
      <c r="L44" s="111"/>
      <c r="M44" s="2"/>
      <c r="N44" s="2"/>
      <c r="O44" s="2"/>
    </row>
    <row r="45" spans="1:15" ht="9.75" customHeight="1">
      <c r="A45" s="47"/>
      <c r="B45" s="2"/>
      <c r="C45" s="2"/>
      <c r="D45" s="2"/>
      <c r="E45" s="2"/>
      <c r="F45" s="2"/>
      <c r="G45" s="2"/>
      <c r="H45" s="2"/>
      <c r="I45" s="2"/>
      <c r="J45" s="2"/>
      <c r="K45" s="2"/>
      <c r="L45" s="2"/>
      <c r="M45" s="2"/>
      <c r="N45" s="2"/>
      <c r="O45" s="2"/>
    </row>
    <row r="46" spans="1:15" ht="12.75">
      <c r="A46" s="47" t="s">
        <v>2</v>
      </c>
      <c r="B46" s="2"/>
      <c r="C46" s="2"/>
      <c r="D46" s="2"/>
      <c r="E46" s="2"/>
      <c r="F46" s="2"/>
      <c r="G46" s="2"/>
      <c r="H46" s="2"/>
      <c r="I46" s="2"/>
      <c r="J46" s="110"/>
      <c r="K46" s="110"/>
      <c r="L46" s="110"/>
      <c r="M46" s="2"/>
      <c r="N46" s="2"/>
      <c r="O46" s="2"/>
    </row>
    <row r="47" spans="1:15" ht="12.75">
      <c r="A47" s="47"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00" t="s">
        <v>35</v>
      </c>
      <c r="B50" s="100"/>
      <c r="C50" s="100"/>
      <c r="D50" s="100"/>
      <c r="E50" s="100"/>
      <c r="F50" s="100"/>
      <c r="G50" s="100"/>
      <c r="H50" s="100"/>
      <c r="I50" s="100"/>
      <c r="J50" s="100"/>
      <c r="K50" s="100"/>
      <c r="L50" s="100"/>
      <c r="M50" s="100"/>
      <c r="N50" s="100"/>
      <c r="O50" s="100"/>
    </row>
    <row r="51" spans="1:15" ht="12.75">
      <c r="A51" s="100"/>
      <c r="B51" s="100"/>
      <c r="C51" s="100"/>
      <c r="D51" s="100"/>
      <c r="E51" s="100"/>
      <c r="F51" s="100"/>
      <c r="G51" s="100"/>
      <c r="H51" s="100"/>
      <c r="I51" s="100"/>
      <c r="J51" s="100"/>
      <c r="K51" s="100"/>
      <c r="L51" s="100"/>
      <c r="M51" s="100"/>
      <c r="N51" s="100"/>
      <c r="O51" s="100"/>
    </row>
    <row r="52" spans="1:15" ht="12.75">
      <c r="A52" s="100"/>
      <c r="B52" s="100"/>
      <c r="C52" s="100"/>
      <c r="D52" s="100"/>
      <c r="E52" s="100"/>
      <c r="F52" s="100"/>
      <c r="G52" s="100"/>
      <c r="H52" s="100"/>
      <c r="I52" s="100"/>
      <c r="J52" s="100"/>
      <c r="K52" s="100"/>
      <c r="L52" s="100"/>
      <c r="M52" s="100"/>
      <c r="N52" s="100"/>
      <c r="O52" s="100"/>
    </row>
    <row r="53" spans="1:15" ht="12.75">
      <c r="A53" s="100"/>
      <c r="B53" s="100"/>
      <c r="C53" s="100"/>
      <c r="D53" s="100"/>
      <c r="E53" s="100"/>
      <c r="F53" s="100"/>
      <c r="G53" s="100"/>
      <c r="H53" s="100"/>
      <c r="I53" s="100"/>
      <c r="J53" s="100"/>
      <c r="K53" s="100"/>
      <c r="L53" s="100"/>
      <c r="M53" s="100"/>
      <c r="N53" s="100"/>
      <c r="O53" s="100"/>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90" t="s">
        <v>34</v>
      </c>
      <c r="B56" s="91"/>
      <c r="C56" s="91"/>
      <c r="D56" s="91"/>
      <c r="E56" s="92"/>
      <c r="F56" s="93" t="s">
        <v>28</v>
      </c>
      <c r="G56" s="93"/>
      <c r="H56" s="93"/>
      <c r="I56" s="93"/>
      <c r="J56" s="93"/>
      <c r="K56" s="93"/>
      <c r="L56" s="93" t="s">
        <v>50</v>
      </c>
      <c r="M56" s="93"/>
      <c r="N56" s="93"/>
      <c r="O56" s="93"/>
    </row>
    <row r="57" spans="1:15" ht="12.75" customHeight="1">
      <c r="A57" s="76"/>
      <c r="B57" s="77"/>
      <c r="C57" s="77"/>
      <c r="D57" s="77"/>
      <c r="E57" s="78"/>
      <c r="F57" s="84"/>
      <c r="G57" s="85"/>
      <c r="H57" s="85"/>
      <c r="I57" s="85"/>
      <c r="J57" s="85"/>
      <c r="K57" s="86"/>
      <c r="L57" s="84"/>
      <c r="M57" s="85"/>
      <c r="N57" s="85"/>
      <c r="O57" s="86"/>
    </row>
    <row r="58" spans="1:15" ht="9.75" customHeight="1">
      <c r="A58" s="79"/>
      <c r="B58" s="80"/>
      <c r="C58" s="80"/>
      <c r="D58" s="80"/>
      <c r="E58" s="81"/>
      <c r="F58" s="87"/>
      <c r="G58" s="88"/>
      <c r="H58" s="88"/>
      <c r="I58" s="88"/>
      <c r="J58" s="88"/>
      <c r="K58" s="89"/>
      <c r="L58" s="87"/>
      <c r="M58" s="88"/>
      <c r="N58" s="88"/>
      <c r="O58" s="89"/>
    </row>
    <row r="59" spans="1:15" ht="10.5" customHeight="1">
      <c r="A59" s="35"/>
      <c r="B59" s="35"/>
      <c r="C59" s="35"/>
      <c r="D59" s="35"/>
      <c r="E59" s="35"/>
      <c r="F59" s="35"/>
      <c r="G59" s="35"/>
      <c r="H59" s="35"/>
      <c r="I59" s="35"/>
      <c r="J59" s="35"/>
      <c r="K59" s="35"/>
      <c r="L59" s="35"/>
      <c r="M59" s="35"/>
      <c r="N59" s="35"/>
      <c r="O59" s="35"/>
    </row>
    <row r="60" spans="1:15" ht="12.75">
      <c r="A60" s="90" t="s">
        <v>51</v>
      </c>
      <c r="B60" s="91"/>
      <c r="C60" s="91"/>
      <c r="D60" s="91"/>
      <c r="E60" s="92"/>
      <c r="F60" s="93" t="s">
        <v>52</v>
      </c>
      <c r="G60" s="93"/>
      <c r="H60" s="93"/>
      <c r="I60" s="93"/>
      <c r="J60" s="93"/>
      <c r="K60" s="93"/>
      <c r="L60" s="36" t="s">
        <v>53</v>
      </c>
      <c r="M60" s="36"/>
      <c r="N60" s="37"/>
      <c r="O60" s="38"/>
    </row>
    <row r="61" spans="1:15" ht="12.75" customHeight="1">
      <c r="A61" s="76"/>
      <c r="B61" s="77"/>
      <c r="C61" s="77"/>
      <c r="D61" s="77"/>
      <c r="E61" s="78"/>
      <c r="F61" s="82"/>
      <c r="G61" s="82"/>
      <c r="H61" s="82"/>
      <c r="I61" s="82"/>
      <c r="J61" s="82"/>
      <c r="K61" s="82"/>
      <c r="L61" s="82"/>
      <c r="M61" s="82"/>
      <c r="N61" s="82"/>
      <c r="O61" s="82"/>
    </row>
    <row r="62" spans="1:15" ht="7.5" customHeight="1">
      <c r="A62" s="79"/>
      <c r="B62" s="80"/>
      <c r="C62" s="80"/>
      <c r="D62" s="80"/>
      <c r="E62" s="81"/>
      <c r="F62" s="83"/>
      <c r="G62" s="83"/>
      <c r="H62" s="83"/>
      <c r="I62" s="83"/>
      <c r="J62" s="83"/>
      <c r="K62" s="83"/>
      <c r="L62" s="83"/>
      <c r="M62" s="83"/>
      <c r="N62" s="83"/>
      <c r="O62" s="83"/>
    </row>
  </sheetData>
  <sheetProtection/>
  <mergeCells count="63">
    <mergeCell ref="N15:O15"/>
    <mergeCell ref="A14:O14"/>
    <mergeCell ref="N18:O18"/>
    <mergeCell ref="E18:F18"/>
    <mergeCell ref="L16:O16"/>
    <mergeCell ref="C18:D18"/>
    <mergeCell ref="H18:I18"/>
    <mergeCell ref="J16:K16"/>
    <mergeCell ref="H15:I15"/>
    <mergeCell ref="J15:K15"/>
    <mergeCell ref="H5:J5"/>
    <mergeCell ref="A12:D12"/>
    <mergeCell ref="G12:J12"/>
    <mergeCell ref="I6:J6"/>
    <mergeCell ref="B7:E7"/>
    <mergeCell ref="I7:J7"/>
    <mergeCell ref="C15:D15"/>
    <mergeCell ref="A1:D1"/>
    <mergeCell ref="E1:L1"/>
    <mergeCell ref="E2:L2"/>
    <mergeCell ref="H3:I3"/>
    <mergeCell ref="A10:O10"/>
    <mergeCell ref="M7:N7"/>
    <mergeCell ref="B6:E6"/>
    <mergeCell ref="N11:O11"/>
    <mergeCell ref="B5:E5"/>
    <mergeCell ref="J46:L46"/>
    <mergeCell ref="N38:O38"/>
    <mergeCell ref="J42:L42"/>
    <mergeCell ref="J44:L44"/>
    <mergeCell ref="G38:K38"/>
    <mergeCell ref="N21:O21"/>
    <mergeCell ref="G31:K31"/>
    <mergeCell ref="J40:L40"/>
    <mergeCell ref="H35:J35"/>
    <mergeCell ref="C16:D16"/>
    <mergeCell ref="E15:F15"/>
    <mergeCell ref="N31:O31"/>
    <mergeCell ref="A26:J26"/>
    <mergeCell ref="M27:O27"/>
    <mergeCell ref="M28:O28"/>
    <mergeCell ref="H25:O25"/>
    <mergeCell ref="E16:F16"/>
    <mergeCell ref="H16:I16"/>
    <mergeCell ref="G21:K21"/>
    <mergeCell ref="D35:F35"/>
    <mergeCell ref="K26:O26"/>
    <mergeCell ref="A25:G25"/>
    <mergeCell ref="J18:K18"/>
    <mergeCell ref="F23:G23"/>
    <mergeCell ref="A56:E56"/>
    <mergeCell ref="F56:K56"/>
    <mergeCell ref="A50:O53"/>
    <mergeCell ref="L56:O56"/>
    <mergeCell ref="N23:O23"/>
    <mergeCell ref="A61:E62"/>
    <mergeCell ref="F61:K62"/>
    <mergeCell ref="L61:O62"/>
    <mergeCell ref="A57:E58"/>
    <mergeCell ref="F57:K58"/>
    <mergeCell ref="L57:O58"/>
    <mergeCell ref="A60:E60"/>
    <mergeCell ref="F60:K60"/>
  </mergeCells>
  <printOptions horizontalCentered="1" verticalCentered="1"/>
  <pageMargins left="0.5" right="0.5" top="0.4" bottom="0.4" header="0.5" footer="0.5"/>
  <pageSetup horizontalDpi="1200" verticalDpi="1200" orientation="portrait" scale="89"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66015625"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4" t="str">
        <f>+'MGR 30%'!A1:D1</f>
        <v>Effective: 06/01/2023</v>
      </c>
      <c r="B1" s="114"/>
      <c r="C1" s="114"/>
      <c r="D1" s="114"/>
      <c r="E1" s="105" t="s">
        <v>5</v>
      </c>
      <c r="F1" s="105"/>
      <c r="G1" s="105"/>
      <c r="H1" s="105"/>
      <c r="I1" s="105"/>
      <c r="J1" s="105"/>
      <c r="K1" s="105"/>
      <c r="L1" s="105"/>
      <c r="M1" s="1"/>
      <c r="N1" s="1"/>
      <c r="O1" s="1"/>
    </row>
    <row r="2" spans="1:15" ht="12.75">
      <c r="A2" s="46" t="str">
        <f>+'MGR 30%'!A2</f>
        <v>HUD Rent &amp; Income Limits Effective</v>
      </c>
      <c r="B2" s="2"/>
      <c r="C2" s="2"/>
      <c r="D2" s="2"/>
      <c r="E2" s="105" t="str">
        <f>+'MGR 30%'!E2:L2</f>
        <v>2023 MANAGERS CERTIFICATION</v>
      </c>
      <c r="F2" s="105"/>
      <c r="G2" s="105"/>
      <c r="H2" s="105"/>
      <c r="I2" s="105"/>
      <c r="J2" s="105"/>
      <c r="K2" s="105"/>
      <c r="L2" s="105"/>
      <c r="M2" s="2"/>
      <c r="N2" s="2"/>
      <c r="O2" s="2"/>
    </row>
    <row r="3" spans="1:15" ht="12.75">
      <c r="A3" s="3" t="str">
        <f>+'MGR 30%'!A3</f>
        <v>on 05/15/2023</v>
      </c>
      <c r="B3" s="2"/>
      <c r="C3" s="2"/>
      <c r="D3" s="2"/>
      <c r="E3" s="2"/>
      <c r="F3" s="2"/>
      <c r="G3" s="2"/>
      <c r="H3" s="115">
        <v>0.6</v>
      </c>
      <c r="I3" s="105"/>
      <c r="J3" s="2"/>
      <c r="K3" s="2"/>
      <c r="L3" s="47" t="s">
        <v>13</v>
      </c>
      <c r="M3" s="2"/>
      <c r="N3" s="2"/>
      <c r="O3" s="42"/>
    </row>
    <row r="4" spans="1:15" ht="12.75">
      <c r="A4" s="47" t="s">
        <v>25</v>
      </c>
      <c r="B4" s="42"/>
      <c r="C4" s="47" t="s">
        <v>26</v>
      </c>
      <c r="D4" s="42"/>
      <c r="E4" s="47" t="s">
        <v>27</v>
      </c>
      <c r="F4" s="2"/>
      <c r="G4" s="2"/>
      <c r="H4" s="2"/>
      <c r="I4" s="2"/>
      <c r="J4" s="2"/>
      <c r="K4" s="2"/>
      <c r="L4" s="47" t="s">
        <v>21</v>
      </c>
      <c r="M4" s="2"/>
      <c r="N4" s="2"/>
      <c r="O4" s="42"/>
    </row>
    <row r="5" spans="1:15" ht="12.75">
      <c r="A5" s="47" t="s">
        <v>16</v>
      </c>
      <c r="B5" s="111"/>
      <c r="C5" s="111"/>
      <c r="D5" s="111"/>
      <c r="E5" s="111"/>
      <c r="F5" s="2"/>
      <c r="G5" s="47" t="s">
        <v>19</v>
      </c>
      <c r="H5" s="116"/>
      <c r="I5" s="116"/>
      <c r="J5" s="116"/>
      <c r="K5" s="2"/>
      <c r="L5" s="2"/>
      <c r="M5" s="2"/>
      <c r="N5" s="2"/>
      <c r="O5" s="5"/>
    </row>
    <row r="6" spans="1:15" ht="12.75">
      <c r="A6" s="47" t="s">
        <v>17</v>
      </c>
      <c r="B6" s="111"/>
      <c r="C6" s="111"/>
      <c r="D6" s="111"/>
      <c r="E6" s="111"/>
      <c r="F6" s="2"/>
      <c r="G6" s="47" t="s">
        <v>37</v>
      </c>
      <c r="H6" s="2"/>
      <c r="I6" s="110"/>
      <c r="J6" s="110"/>
      <c r="K6" s="2"/>
      <c r="L6" s="47" t="s">
        <v>47</v>
      </c>
      <c r="M6" s="2"/>
      <c r="N6" s="6"/>
      <c r="O6" s="7"/>
    </row>
    <row r="7" spans="1:15" ht="12.75">
      <c r="A7" s="47" t="s">
        <v>18</v>
      </c>
      <c r="B7" s="119"/>
      <c r="C7" s="119"/>
      <c r="D7" s="119"/>
      <c r="E7" s="119"/>
      <c r="F7" s="2"/>
      <c r="G7" s="47" t="s">
        <v>20</v>
      </c>
      <c r="H7" s="2"/>
      <c r="I7" s="135"/>
      <c r="J7" s="135"/>
      <c r="K7" s="2"/>
      <c r="L7" s="47" t="s">
        <v>22</v>
      </c>
      <c r="M7" s="111"/>
      <c r="N7" s="111"/>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105" t="s">
        <v>23</v>
      </c>
      <c r="B10" s="105"/>
      <c r="C10" s="105"/>
      <c r="D10" s="105"/>
      <c r="E10" s="105"/>
      <c r="F10" s="105"/>
      <c r="G10" s="105"/>
      <c r="H10" s="105"/>
      <c r="I10" s="105"/>
      <c r="J10" s="105"/>
      <c r="K10" s="105"/>
      <c r="L10" s="105"/>
      <c r="M10" s="105"/>
      <c r="N10" s="105"/>
      <c r="O10" s="105"/>
    </row>
    <row r="11" spans="1:15" ht="7.5" customHeight="1">
      <c r="A11" s="2"/>
      <c r="B11" s="2"/>
      <c r="C11" s="2"/>
      <c r="D11" s="2"/>
      <c r="E11" s="2"/>
      <c r="F11" s="2"/>
      <c r="G11" s="2"/>
      <c r="H11" s="2"/>
      <c r="I11" s="2"/>
      <c r="J11" s="2"/>
      <c r="K11" s="2"/>
      <c r="L11" s="2"/>
      <c r="M11" s="2"/>
      <c r="N11" s="105"/>
      <c r="O11" s="105"/>
    </row>
    <row r="12" spans="1:15" ht="15.75">
      <c r="A12" s="117" t="s">
        <v>24</v>
      </c>
      <c r="B12" s="117"/>
      <c r="C12" s="117"/>
      <c r="D12" s="117"/>
      <c r="E12" s="2"/>
      <c r="F12" s="2"/>
      <c r="G12" s="134"/>
      <c r="H12" s="134"/>
      <c r="I12" s="134"/>
      <c r="J12" s="134"/>
      <c r="K12" s="2"/>
      <c r="L12" s="2"/>
      <c r="M12" s="2"/>
      <c r="N12" s="9"/>
      <c r="O12" s="10"/>
    </row>
    <row r="13" spans="1:15" ht="12.75">
      <c r="A13" s="2"/>
      <c r="B13" s="2"/>
      <c r="C13" s="2"/>
      <c r="D13" s="2"/>
      <c r="E13" s="2"/>
      <c r="F13" s="2"/>
      <c r="G13" s="2"/>
      <c r="H13" s="2"/>
      <c r="I13" s="2"/>
      <c r="J13" s="2"/>
      <c r="K13" s="2"/>
      <c r="L13" s="2"/>
      <c r="M13" s="2"/>
      <c r="N13" s="2"/>
      <c r="O13" s="2"/>
    </row>
    <row r="14" spans="1:15" ht="12.75">
      <c r="A14" s="105" t="s">
        <v>15</v>
      </c>
      <c r="B14" s="105"/>
      <c r="C14" s="105"/>
      <c r="D14" s="105"/>
      <c r="E14" s="105"/>
      <c r="F14" s="105"/>
      <c r="G14" s="105"/>
      <c r="H14" s="105"/>
      <c r="I14" s="105"/>
      <c r="J14" s="105"/>
      <c r="K14" s="105"/>
      <c r="L14" s="105"/>
      <c r="M14" s="105"/>
      <c r="N14" s="105"/>
      <c r="O14" s="105"/>
    </row>
    <row r="15" spans="1:15" ht="12.75">
      <c r="A15" s="48" t="s">
        <v>29</v>
      </c>
      <c r="B15" s="11"/>
      <c r="C15" s="136">
        <v>1</v>
      </c>
      <c r="D15" s="137"/>
      <c r="E15" s="138">
        <v>2</v>
      </c>
      <c r="F15" s="138"/>
      <c r="G15" s="12">
        <v>3</v>
      </c>
      <c r="H15" s="139">
        <v>4</v>
      </c>
      <c r="I15" s="139"/>
      <c r="J15" s="140">
        <v>5</v>
      </c>
      <c r="K15" s="141"/>
      <c r="L15" s="13"/>
      <c r="M15" s="43"/>
      <c r="N15" s="121"/>
      <c r="O15" s="121"/>
    </row>
    <row r="16" spans="1:15" ht="12.75">
      <c r="A16" s="49" t="s">
        <v>36</v>
      </c>
      <c r="B16" s="15"/>
      <c r="C16" s="102">
        <v>32520</v>
      </c>
      <c r="D16" s="103"/>
      <c r="E16" s="108">
        <v>37140</v>
      </c>
      <c r="F16" s="108"/>
      <c r="G16" s="52">
        <v>41760</v>
      </c>
      <c r="H16" s="109">
        <v>46380</v>
      </c>
      <c r="I16" s="109"/>
      <c r="J16" s="128">
        <v>50100</v>
      </c>
      <c r="K16" s="129"/>
      <c r="L16" s="123"/>
      <c r="M16" s="124"/>
      <c r="N16" s="124"/>
      <c r="O16" s="124"/>
    </row>
    <row r="17" spans="1:15" ht="12.75">
      <c r="A17" s="50"/>
      <c r="B17" s="16"/>
      <c r="C17" s="50"/>
      <c r="D17" s="53"/>
      <c r="E17" s="54"/>
      <c r="F17" s="54"/>
      <c r="G17" s="55"/>
      <c r="H17" s="56"/>
      <c r="I17" s="56"/>
      <c r="J17" s="73"/>
      <c r="K17" s="74"/>
      <c r="L17" s="17"/>
      <c r="M17" s="17"/>
      <c r="N17" s="17"/>
      <c r="O17" s="17"/>
    </row>
    <row r="18" spans="1:15" ht="12.75">
      <c r="A18" s="51" t="s">
        <v>30</v>
      </c>
      <c r="B18" s="19"/>
      <c r="C18" s="143">
        <f>SUM(C16*140%)</f>
        <v>45528</v>
      </c>
      <c r="D18" s="144"/>
      <c r="E18" s="145">
        <f>SUM(E16*140%)</f>
        <v>51996</v>
      </c>
      <c r="F18" s="145"/>
      <c r="G18" s="57">
        <f>SUM(G16*140%)</f>
        <v>58463.99999999999</v>
      </c>
      <c r="H18" s="146">
        <f>SUM(H16*140%)</f>
        <v>64931.99999999999</v>
      </c>
      <c r="I18" s="146"/>
      <c r="J18" s="147">
        <f>SUM(J16*140%)</f>
        <v>70140</v>
      </c>
      <c r="K18" s="148"/>
      <c r="L18" s="44"/>
      <c r="M18" s="45"/>
      <c r="N18" s="149"/>
      <c r="O18" s="149"/>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105" t="s">
        <v>31</v>
      </c>
      <c r="H21" s="105"/>
      <c r="I21" s="105"/>
      <c r="J21" s="105"/>
      <c r="K21" s="105"/>
      <c r="L21" s="23"/>
      <c r="M21" s="23"/>
      <c r="N21" s="105"/>
      <c r="O21" s="105"/>
    </row>
    <row r="22" spans="1:15" ht="8.25" customHeight="1">
      <c r="A22" s="2"/>
      <c r="B22" s="2"/>
      <c r="C22" s="2"/>
      <c r="D22" s="2"/>
      <c r="E22" s="2"/>
      <c r="F22" s="2"/>
      <c r="G22" s="2"/>
      <c r="H22" s="2"/>
      <c r="I22" s="2"/>
      <c r="J22" s="2"/>
      <c r="K22" s="2"/>
      <c r="L22" s="2"/>
      <c r="M22" s="2"/>
      <c r="N22" s="24"/>
      <c r="O22" s="10"/>
    </row>
    <row r="23" spans="1:15" ht="15">
      <c r="A23" s="58" t="s">
        <v>14</v>
      </c>
      <c r="B23" s="2"/>
      <c r="C23" s="2"/>
      <c r="D23" s="2"/>
      <c r="E23" s="132"/>
      <c r="F23" s="133"/>
      <c r="G23" s="133"/>
      <c r="H23" s="25"/>
      <c r="I23" s="58" t="s">
        <v>49</v>
      </c>
      <c r="J23" s="2"/>
      <c r="K23" s="2"/>
      <c r="L23" s="2"/>
      <c r="M23" s="2"/>
      <c r="N23" s="142"/>
      <c r="O23" s="142"/>
    </row>
    <row r="24" spans="1:15" ht="12.75">
      <c r="A24" s="2"/>
      <c r="B24" s="2"/>
      <c r="C24" s="2"/>
      <c r="D24" s="2"/>
      <c r="E24" s="2"/>
      <c r="F24" s="2"/>
      <c r="G24" s="2"/>
      <c r="H24" s="2"/>
      <c r="I24" s="2"/>
      <c r="J24" s="2"/>
      <c r="K24" s="2"/>
      <c r="L24" s="2"/>
      <c r="M24" s="2"/>
      <c r="N24" s="2"/>
      <c r="O24" s="2"/>
    </row>
    <row r="25" spans="1:15" ht="12.75">
      <c r="A25" s="96" t="s">
        <v>32</v>
      </c>
      <c r="B25" s="96"/>
      <c r="C25" s="96"/>
      <c r="D25" s="96"/>
      <c r="E25" s="96"/>
      <c r="F25" s="96"/>
      <c r="G25" s="96"/>
      <c r="H25" s="96" t="s">
        <v>44</v>
      </c>
      <c r="I25" s="96"/>
      <c r="J25" s="96"/>
      <c r="K25" s="96"/>
      <c r="L25" s="96"/>
      <c r="M25" s="96"/>
      <c r="N25" s="96"/>
      <c r="O25" s="96"/>
    </row>
    <row r="26" spans="1:15" ht="12.75">
      <c r="A26" s="96" t="s">
        <v>33</v>
      </c>
      <c r="B26" s="96"/>
      <c r="C26" s="96"/>
      <c r="D26" s="96"/>
      <c r="E26" s="96"/>
      <c r="F26" s="96"/>
      <c r="G26" s="96"/>
      <c r="H26" s="106"/>
      <c r="I26" s="106"/>
      <c r="J26" s="106"/>
      <c r="K26" s="95"/>
      <c r="L26" s="95"/>
      <c r="M26" s="95"/>
      <c r="N26" s="95"/>
      <c r="O26" s="95"/>
    </row>
    <row r="27" spans="1:15" ht="12.75">
      <c r="A27" s="59"/>
      <c r="B27" s="59"/>
      <c r="C27" s="59"/>
      <c r="D27" s="59" t="s">
        <v>38</v>
      </c>
      <c r="E27" s="59" t="s">
        <v>39</v>
      </c>
      <c r="F27" s="59" t="s">
        <v>40</v>
      </c>
      <c r="G27" s="26"/>
      <c r="H27" s="60" t="s">
        <v>42</v>
      </c>
      <c r="I27" s="58"/>
      <c r="J27" s="58"/>
      <c r="K27" s="58"/>
      <c r="L27" s="61"/>
      <c r="M27" s="95" t="s">
        <v>3</v>
      </c>
      <c r="N27" s="95"/>
      <c r="O27" s="95"/>
    </row>
    <row r="28" spans="1:15" ht="12.75">
      <c r="A28" s="47" t="s">
        <v>6</v>
      </c>
      <c r="B28" s="47"/>
      <c r="C28" s="47"/>
      <c r="D28" s="62">
        <v>870</v>
      </c>
      <c r="E28" s="62">
        <v>101</v>
      </c>
      <c r="F28" s="62">
        <f>SUM(D28-E28)</f>
        <v>769</v>
      </c>
      <c r="G28" s="26"/>
      <c r="H28" s="62">
        <v>740</v>
      </c>
      <c r="I28" s="47"/>
      <c r="J28" s="47"/>
      <c r="K28" s="47"/>
      <c r="L28" s="63"/>
      <c r="M28" s="107">
        <f>+'MGR 30%'!M28:O28</f>
        <v>44754</v>
      </c>
      <c r="N28" s="107"/>
      <c r="O28" s="107"/>
    </row>
    <row r="29" spans="1:15" ht="12.75">
      <c r="A29" s="47" t="s">
        <v>7</v>
      </c>
      <c r="B29" s="47"/>
      <c r="C29" s="47"/>
      <c r="D29" s="62">
        <v>1044</v>
      </c>
      <c r="E29" s="62">
        <v>132</v>
      </c>
      <c r="F29" s="62">
        <f>SUM(D29-E29)</f>
        <v>912</v>
      </c>
      <c r="G29" s="26"/>
      <c r="H29" s="62">
        <v>871</v>
      </c>
      <c r="I29" s="47"/>
      <c r="J29" s="47"/>
      <c r="K29" s="47"/>
      <c r="L29" s="63"/>
      <c r="M29" s="64"/>
      <c r="N29" s="64"/>
      <c r="O29" s="64"/>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105" t="s">
        <v>8</v>
      </c>
      <c r="H32" s="105"/>
      <c r="I32" s="105"/>
      <c r="J32" s="105"/>
      <c r="K32" s="105"/>
      <c r="L32" s="2"/>
      <c r="M32" s="2"/>
      <c r="N32" s="105"/>
      <c r="O32" s="105"/>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46</v>
      </c>
      <c r="B36" s="2"/>
      <c r="C36" s="2"/>
      <c r="D36" s="94"/>
      <c r="E36" s="94"/>
      <c r="F36" s="94"/>
      <c r="G36" s="32" t="s">
        <v>9</v>
      </c>
      <c r="H36" s="94"/>
      <c r="I36" s="94"/>
      <c r="J36" s="94"/>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105" t="s">
        <v>10</v>
      </c>
      <c r="H39" s="105"/>
      <c r="I39" s="105"/>
      <c r="J39" s="105"/>
      <c r="K39" s="105"/>
      <c r="L39" s="2"/>
      <c r="M39" s="2"/>
      <c r="N39" s="105"/>
      <c r="O39" s="105"/>
    </row>
    <row r="40" spans="1:15" ht="9" customHeight="1">
      <c r="A40" s="2"/>
      <c r="B40" s="2"/>
      <c r="C40" s="2"/>
      <c r="D40" s="2"/>
      <c r="E40" s="2"/>
      <c r="F40" s="2"/>
      <c r="G40" s="2"/>
      <c r="H40" s="2"/>
      <c r="I40" s="2"/>
      <c r="J40" s="2"/>
      <c r="K40" s="2"/>
      <c r="L40" s="2"/>
      <c r="M40" s="2"/>
      <c r="N40" s="9"/>
      <c r="O40" s="10"/>
    </row>
    <row r="41" spans="1:15" ht="12.75">
      <c r="A41" s="47" t="s">
        <v>11</v>
      </c>
      <c r="B41" s="47"/>
      <c r="C41" s="2"/>
      <c r="D41" s="2"/>
      <c r="E41" s="2"/>
      <c r="F41" s="2"/>
      <c r="G41" s="2"/>
      <c r="H41" s="2"/>
      <c r="I41" s="2"/>
      <c r="J41" s="110"/>
      <c r="K41" s="110"/>
      <c r="L41" s="110"/>
      <c r="M41" s="2"/>
      <c r="N41" s="2"/>
      <c r="O41" s="2"/>
    </row>
    <row r="42" spans="1:15" ht="12.75">
      <c r="A42" s="47"/>
      <c r="B42" s="47"/>
      <c r="C42" s="2"/>
      <c r="D42" s="2"/>
      <c r="E42" s="2"/>
      <c r="F42" s="2"/>
      <c r="G42" s="2"/>
      <c r="H42" s="2"/>
      <c r="I42" s="2"/>
      <c r="J42" s="33"/>
      <c r="K42" s="33"/>
      <c r="L42" s="33"/>
      <c r="M42" s="2"/>
      <c r="N42" s="2"/>
      <c r="O42" s="2"/>
    </row>
    <row r="43" spans="1:15" ht="12.75">
      <c r="A43" s="47" t="s">
        <v>0</v>
      </c>
      <c r="B43" s="47"/>
      <c r="C43" s="2"/>
      <c r="D43" s="2"/>
      <c r="E43" s="2"/>
      <c r="F43" s="2"/>
      <c r="G43" s="2"/>
      <c r="H43" s="25"/>
      <c r="I43" s="25"/>
      <c r="J43" s="111"/>
      <c r="K43" s="111"/>
      <c r="L43" s="111"/>
      <c r="M43" s="2"/>
      <c r="N43" s="2"/>
      <c r="O43" s="2"/>
    </row>
    <row r="44" spans="1:15" ht="12.75">
      <c r="A44" s="47"/>
      <c r="B44" s="47"/>
      <c r="C44" s="2"/>
      <c r="D44" s="2"/>
      <c r="E44" s="2"/>
      <c r="F44" s="2"/>
      <c r="G44" s="2"/>
      <c r="H44" s="2"/>
      <c r="I44" s="2"/>
      <c r="J44" s="33"/>
      <c r="K44" s="33"/>
      <c r="L44" s="33"/>
      <c r="M44" s="2"/>
      <c r="N44" s="2"/>
      <c r="O44" s="2"/>
    </row>
    <row r="45" spans="1:15" ht="12.75">
      <c r="A45" s="47" t="s">
        <v>1</v>
      </c>
      <c r="B45" s="47"/>
      <c r="C45" s="2"/>
      <c r="D45" s="2"/>
      <c r="E45" s="2"/>
      <c r="F45" s="2"/>
      <c r="G45" s="2"/>
      <c r="H45" s="25"/>
      <c r="I45" s="25"/>
      <c r="J45" s="111"/>
      <c r="K45" s="111"/>
      <c r="L45" s="111"/>
      <c r="M45" s="2"/>
      <c r="N45" s="2"/>
      <c r="O45" s="2"/>
    </row>
    <row r="46" spans="1:15" ht="9.75" customHeight="1">
      <c r="A46" s="47"/>
      <c r="B46" s="47"/>
      <c r="C46" s="2"/>
      <c r="D46" s="2"/>
      <c r="E46" s="2"/>
      <c r="F46" s="2"/>
      <c r="G46" s="2"/>
      <c r="H46" s="2"/>
      <c r="I46" s="2"/>
      <c r="J46" s="2"/>
      <c r="K46" s="2"/>
      <c r="L46" s="2"/>
      <c r="M46" s="2"/>
      <c r="N46" s="2"/>
      <c r="O46" s="2"/>
    </row>
    <row r="47" spans="1:15" ht="12.75" customHeight="1">
      <c r="A47" s="47" t="s">
        <v>2</v>
      </c>
      <c r="B47" s="47"/>
      <c r="C47" s="2"/>
      <c r="D47" s="2"/>
      <c r="E47" s="2"/>
      <c r="F47" s="2"/>
      <c r="G47" s="2"/>
      <c r="H47" s="2"/>
      <c r="I47" s="2"/>
      <c r="J47" s="110"/>
      <c r="K47" s="110"/>
      <c r="L47" s="110"/>
      <c r="M47" s="2"/>
      <c r="N47" s="2"/>
      <c r="O47" s="2"/>
    </row>
    <row r="48" spans="1:15" ht="12.75">
      <c r="A48" s="47" t="s">
        <v>12</v>
      </c>
      <c r="B48" s="47"/>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00" t="s">
        <v>35</v>
      </c>
      <c r="B51" s="100"/>
      <c r="C51" s="100"/>
      <c r="D51" s="100"/>
      <c r="E51" s="100"/>
      <c r="F51" s="100"/>
      <c r="G51" s="100"/>
      <c r="H51" s="100"/>
      <c r="I51" s="100"/>
      <c r="J51" s="100"/>
      <c r="K51" s="100"/>
      <c r="L51" s="100"/>
      <c r="M51" s="100"/>
      <c r="N51" s="100"/>
      <c r="O51" s="100"/>
    </row>
    <row r="52" spans="1:15" ht="11.25" customHeight="1">
      <c r="A52" s="100"/>
      <c r="B52" s="100"/>
      <c r="C52" s="100"/>
      <c r="D52" s="100"/>
      <c r="E52" s="100"/>
      <c r="F52" s="100"/>
      <c r="G52" s="100"/>
      <c r="H52" s="100"/>
      <c r="I52" s="100"/>
      <c r="J52" s="100"/>
      <c r="K52" s="100"/>
      <c r="L52" s="100"/>
      <c r="M52" s="100"/>
      <c r="N52" s="100"/>
      <c r="O52" s="100"/>
    </row>
    <row r="53" spans="1:15" ht="12.75">
      <c r="A53" s="100"/>
      <c r="B53" s="100"/>
      <c r="C53" s="100"/>
      <c r="D53" s="100"/>
      <c r="E53" s="100"/>
      <c r="F53" s="100"/>
      <c r="G53" s="100"/>
      <c r="H53" s="100"/>
      <c r="I53" s="100"/>
      <c r="J53" s="100"/>
      <c r="K53" s="100"/>
      <c r="L53" s="100"/>
      <c r="M53" s="100"/>
      <c r="N53" s="100"/>
      <c r="O53" s="100"/>
    </row>
    <row r="54" spans="1:15" ht="21.75" customHeight="1">
      <c r="A54" s="100"/>
      <c r="B54" s="100"/>
      <c r="C54" s="100"/>
      <c r="D54" s="100"/>
      <c r="E54" s="100"/>
      <c r="F54" s="100"/>
      <c r="G54" s="100"/>
      <c r="H54" s="100"/>
      <c r="I54" s="100"/>
      <c r="J54" s="100"/>
      <c r="K54" s="100"/>
      <c r="L54" s="100"/>
      <c r="M54" s="100"/>
      <c r="N54" s="100"/>
      <c r="O54" s="100"/>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90" t="s">
        <v>34</v>
      </c>
      <c r="B57" s="91"/>
      <c r="C57" s="91"/>
      <c r="D57" s="91"/>
      <c r="E57" s="92"/>
      <c r="F57" s="93" t="s">
        <v>28</v>
      </c>
      <c r="G57" s="93"/>
      <c r="H57" s="93"/>
      <c r="I57" s="93"/>
      <c r="J57" s="93"/>
      <c r="K57" s="93"/>
      <c r="L57" s="93" t="s">
        <v>50</v>
      </c>
      <c r="M57" s="93"/>
      <c r="N57" s="93"/>
      <c r="O57" s="93"/>
    </row>
    <row r="58" spans="1:15" ht="12.75" customHeight="1">
      <c r="A58" s="76"/>
      <c r="B58" s="77"/>
      <c r="C58" s="77"/>
      <c r="D58" s="77"/>
      <c r="E58" s="78"/>
      <c r="F58" s="84"/>
      <c r="G58" s="85"/>
      <c r="H58" s="85"/>
      <c r="I58" s="85"/>
      <c r="J58" s="85"/>
      <c r="K58" s="86"/>
      <c r="L58" s="84"/>
      <c r="M58" s="85"/>
      <c r="N58" s="85"/>
      <c r="O58" s="86"/>
    </row>
    <row r="59" spans="1:15" ht="7.5" customHeight="1">
      <c r="A59" s="79"/>
      <c r="B59" s="80"/>
      <c r="C59" s="80"/>
      <c r="D59" s="80"/>
      <c r="E59" s="81"/>
      <c r="F59" s="87"/>
      <c r="G59" s="88"/>
      <c r="H59" s="88"/>
      <c r="I59" s="88"/>
      <c r="J59" s="88"/>
      <c r="K59" s="89"/>
      <c r="L59" s="87"/>
      <c r="M59" s="88"/>
      <c r="N59" s="88"/>
      <c r="O59" s="89"/>
    </row>
    <row r="60" spans="1:15" ht="10.5" customHeight="1">
      <c r="A60" s="35"/>
      <c r="B60" s="35"/>
      <c r="C60" s="35"/>
      <c r="D60" s="35"/>
      <c r="E60" s="35"/>
      <c r="F60" s="35"/>
      <c r="G60" s="35"/>
      <c r="H60" s="35"/>
      <c r="I60" s="35"/>
      <c r="J60" s="35"/>
      <c r="K60" s="35"/>
      <c r="L60" s="35"/>
      <c r="M60" s="35"/>
      <c r="N60" s="35"/>
      <c r="O60" s="35"/>
    </row>
    <row r="61" spans="1:15" ht="12.75">
      <c r="A61" s="90" t="s">
        <v>51</v>
      </c>
      <c r="B61" s="91"/>
      <c r="C61" s="91"/>
      <c r="D61" s="91"/>
      <c r="E61" s="92"/>
      <c r="F61" s="93" t="s">
        <v>52</v>
      </c>
      <c r="G61" s="93"/>
      <c r="H61" s="93"/>
      <c r="I61" s="93"/>
      <c r="J61" s="93"/>
      <c r="K61" s="93"/>
      <c r="L61" s="75" t="s">
        <v>53</v>
      </c>
      <c r="M61" s="41"/>
      <c r="N61" s="39"/>
      <c r="O61" s="40"/>
    </row>
    <row r="62" spans="1:15" ht="12.75">
      <c r="A62" s="76"/>
      <c r="B62" s="77"/>
      <c r="C62" s="77"/>
      <c r="D62" s="77"/>
      <c r="E62" s="78"/>
      <c r="F62" s="82"/>
      <c r="G62" s="82"/>
      <c r="H62" s="82"/>
      <c r="I62" s="82"/>
      <c r="J62" s="82"/>
      <c r="K62" s="82"/>
      <c r="L62" s="82"/>
      <c r="M62" s="82"/>
      <c r="N62" s="82"/>
      <c r="O62" s="82"/>
    </row>
    <row r="63" spans="1:15" ht="12.75">
      <c r="A63" s="79"/>
      <c r="B63" s="80"/>
      <c r="C63" s="80"/>
      <c r="D63" s="80"/>
      <c r="E63" s="81"/>
      <c r="F63" s="83"/>
      <c r="G63" s="83"/>
      <c r="H63" s="83"/>
      <c r="I63" s="83"/>
      <c r="J63" s="83"/>
      <c r="K63" s="83"/>
      <c r="L63" s="83"/>
      <c r="M63" s="83"/>
      <c r="N63" s="83"/>
      <c r="O63" s="83"/>
    </row>
  </sheetData>
  <sheetProtection/>
  <mergeCells count="63">
    <mergeCell ref="M27:O27"/>
    <mergeCell ref="M28:O28"/>
    <mergeCell ref="A25:G25"/>
    <mergeCell ref="K26:O26"/>
    <mergeCell ref="H25:O25"/>
    <mergeCell ref="L62:O63"/>
    <mergeCell ref="A61:E61"/>
    <mergeCell ref="F61:K61"/>
    <mergeCell ref="A62:E63"/>
    <mergeCell ref="F62:K63"/>
    <mergeCell ref="J47:L47"/>
    <mergeCell ref="A51:O54"/>
    <mergeCell ref="L57:O57"/>
    <mergeCell ref="J45:L45"/>
    <mergeCell ref="A58:E59"/>
    <mergeCell ref="F58:K59"/>
    <mergeCell ref="L58:O59"/>
    <mergeCell ref="A57:E57"/>
    <mergeCell ref="F57:K57"/>
    <mergeCell ref="G39:K39"/>
    <mergeCell ref="N39:O39"/>
    <mergeCell ref="J41:L41"/>
    <mergeCell ref="J43:L43"/>
    <mergeCell ref="G32:K32"/>
    <mergeCell ref="N32:O32"/>
    <mergeCell ref="D36:F36"/>
    <mergeCell ref="H36:J36"/>
    <mergeCell ref="N23:O23"/>
    <mergeCell ref="C18:D18"/>
    <mergeCell ref="E18:F18"/>
    <mergeCell ref="H18:I18"/>
    <mergeCell ref="J18:K18"/>
    <mergeCell ref="N18:O18"/>
    <mergeCell ref="G21:K21"/>
    <mergeCell ref="A26:J26"/>
    <mergeCell ref="N21:O21"/>
    <mergeCell ref="N15:O15"/>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E23:G23"/>
    <mergeCell ref="B5:E5"/>
    <mergeCell ref="H5:J5"/>
    <mergeCell ref="B6:E6"/>
    <mergeCell ref="I6:J6"/>
    <mergeCell ref="A1:D1"/>
    <mergeCell ref="E1:L1"/>
    <mergeCell ref="E2:L2"/>
    <mergeCell ref="H3:I3"/>
    <mergeCell ref="L16:O16"/>
  </mergeCells>
  <printOptions/>
  <pageMargins left="0.4" right="0.4" top="0.5" bottom="0.2" header="0.5" footer="0.5"/>
  <pageSetup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2023-05-30T20:54:21Z</dcterms:modified>
  <cp:category/>
  <cp:version/>
  <cp:contentType/>
  <cp:contentStatus/>
</cp:coreProperties>
</file>